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FB808A0-CA97-44B9-8E5C-3919DC7471C9}"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<sst xmlns="http://schemas.openxmlformats.org/spreadsheetml/2006/main" count="2971" uniqueCount="1048">
  <si>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</si>
  <si>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</si>
  <si>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</si>
  <si>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</si>
  <si>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</si>
  <si>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</si>
  <si>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</si>
  <si>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</si>
  <si>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</si>
  <si>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</si>
  <si>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</si>
  <si>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</si>
  <si>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</si>
  <si>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</si>
  <si>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</si>
  <si>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</si>
  <si>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</si>
  <si>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</si>
  <si>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</si>
  <si>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</si>
  <si>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</si>
  <si>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</si>
  <si>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</si>
  <si>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</si>
  <si>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</si>
  <si>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</si>
  <si>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</si>
  <si>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</si>
  <si>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</si>
  <si>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</si>
  <si>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</si>
  <si>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</si>
  <si>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</si>
  <si>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</si>
  <si>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</si>
  <si>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</si>
  <si>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</si>
  <si>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</si>
  <si>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</si>
  <si>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</si>
  <si>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</si>
  <si>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</si>
  <si>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</si>
  <si>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</si>
  <si>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</si>
  <si>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</si>
  <si>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</si>
  <si>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</si>
  <si>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</si>
  <si>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</si>
  <si>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</si>
  <si>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</si>
  <si>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</si>
  <si>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</si>
  <si>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</si>
  <si>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</si>
  <si>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</si>
  <si>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</si>
  <si>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</si>
  <si>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</si>
  <si>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</si>
  <si>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</si>
  <si>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</si>
  <si>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</si>
  <si>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</si>
  <si>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</si>
  <si>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</si>
  <si>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</si>
  <si>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</si>
  <si>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</si>
  <si>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</si>
  <si>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</si>
  <si>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</si>
  <si>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</si>
  <si>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</si>
  <si>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</si>
  <si>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</si>
  <si>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</si>
  <si>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</si>
  <si>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</si>
  <si>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</si>
  <si>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</si>
  <si>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</si>
  <si>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</si>
  <si>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</si>
  <si>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</si>
  <si>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</si>
  <si>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</si>
  <si>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</si>
  <si>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</si>
  <si>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</si>
  <si>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</si>
  <si>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</si>
  <si>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</si>
  <si>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</si>
  <si>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</si>
  <si>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</si>
  <si>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</si>
  <si>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</si>
  <si>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</si>
  <si>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</si>
  <si>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</si>
  <si>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</si>
  <si>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</si>
  <si>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</si>
  <si>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</si>
  <si>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</si>
  <si>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</si>
  <si>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</si>
  <si>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</si>
  <si>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</si>
  <si>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</si>
  <si>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</si>
  <si>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</si>
  <si>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</si>
  <si>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</si>
  <si>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</si>
  <si>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</si>
  <si>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</si>
  <si>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</si>
  <si>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</si>
  <si>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</si>
  <si>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</si>
  <si>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</si>
  <si>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</si>
  <si>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</si>
  <si>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</si>
  <si>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</si>
  <si>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</si>
  <si>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</si>
  <si>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</si>
  <si>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</si>
  <si>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</si>
  <si>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</si>
  <si>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</si>
  <si>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</si>
  <si>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</si>
  <si>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</si>
  <si>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</si>
  <si>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</si>
  <si>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</si>
  <si>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</si>
  <si>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</si>
  <si>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</si>
  <si>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</si>
  <si>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</si>
  <si>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</si>
  <si>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</si>
  <si>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</si>
  <si>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</si>
  <si>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</si>
  <si>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</si>
  <si>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</si>
  <si>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</si>
  <si>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</si>
  <si>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</si>
  <si>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</si>
  <si>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</si>
  <si>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</si>
  <si>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</si>
  <si>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</si>
  <si>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</si>
  <si>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</si>
  <si>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</si>
  <si>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</si>
  <si>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</si>
  <si>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</si>
  <si>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</si>
  <si>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</si>
  <si>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</si>
  <si>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</si>
  <si>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</si>
  <si>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</si>
  <si>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</si>
  <si>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</si>
  <si>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</si>
  <si>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</si>
  <si>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</si>
  <si>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</si>
  <si>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</si>
  <si>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</si>
  <si>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</si>
  <si>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</si>
  <si>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</si>
  <si>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</si>
  <si>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</si>
  <si>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</si>
  <si>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</si>
  <si>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</si>
  <si>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</si>
  <si>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</si>
  <si>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</si>
  <si>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</si>
  <si>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</si>
  <si>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</si>
  <si>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</si>
  <si>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</si>
  <si>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</si>
  <si>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</si>
  <si>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</si>
  <si>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</si>
  <si>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</si>
  <si>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</si>
  <si>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</si>
  <si>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</si>
  <si>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</si>
  <si>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</si>
  <si>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</si>
  <si>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</si>
  <si>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</si>
  <si>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</si>
  <si>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</si>
  <si>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</si>
  <si>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</si>
  <si>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</si>
  <si>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</si>
  <si>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</si>
  <si>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</si>
  <si>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</si>
  <si>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</si>
  <si>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</si>
  <si>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</si>
  <si>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</si>
  <si>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</si>
  <si>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</si>
  <si>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</si>
  <si>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</si>
  <si>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</si>
  <si>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</si>
  <si>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</si>
  <si>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</si>
  <si>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</si>
  <si>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</si>
  <si>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</si>
  <si>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</si>
  <si>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</si>
  <si>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</si>
  <si>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</si>
  <si>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</si>
  <si>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</si>
  <si>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</si>
  <si>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</si>
  <si>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</si>
  <si>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</si>
  <si>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</si>
  <si>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</si>
  <si>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</si>
  <si>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</si>
  <si>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</si>
  <si>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</si>
  <si>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</si>
  <si>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</si>
  <si>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</si>
  <si>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</si>
  <si>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</si>
  <si>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</si>
  <si>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</si>
  <si>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</si>
  <si>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</si>
  <si>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</si>
  <si>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</si>
  <si>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</si>
  <si>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</si>
  <si>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</si>
  <si>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</si>
  <si>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</si>
  <si>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</si>
  <si>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</si>
  <si>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</si>
  <si>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</si>
  <si>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</si>
  <si>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</si>
  <si>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</si>
  <si>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</si>
  <si>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</si>
  <si>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</si>
  <si>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</si>
  <si>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</si>
  <si>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</si>
  <si>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</si>
  <si>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</si>
  <si>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</si>
  <si>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</si>
  <si>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</si>
  <si>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</si>
  <si>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</si>
  <si>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</si>
  <si>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</si>
  <si>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</si>
  <si>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</si>
  <si>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</si>
  <si>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</si>
  <si>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</si>
  <si>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</si>
  <si>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</si>
  <si>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</si>
  <si>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</si>
  <si>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</si>
  <si>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</si>
  <si>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</si>
  <si>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</si>
  <si>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</si>
  <si>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</si>
  <si>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</si>
  <si>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</si>
  <si>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</si>
  <si>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</si>
  <si>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</si>
  <si>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</si>
  <si>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</si>
  <si>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</si>
  <si>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</si>
  <si>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</si>
  <si>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</si>
  <si>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</si>
  <si>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</si>
  <si>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</si>
  <si>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</si>
  <si>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</si>
  <si>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</si>
  <si>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</si>
  <si>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</si>
  <si>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</si>
  <si>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</si>
  <si>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</si>
  <si>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</si>
  <si>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</si>
  <si>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</si>
  <si>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</si>
  <si>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</si>
  <si>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</si>
  <si>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</si>
  <si>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</si>
  <si>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</si>
  <si>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</si>
  <si>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</si>
  <si>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</si>
  <si>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</si>
  <si>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</si>
  <si>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</si>
  <si>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</si>
  <si>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</si>
  <si>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</si>
  <si>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</si>
  <si>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</si>
  <si>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</si>
  <si>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</si>
  <si>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</si>
  <si>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</si>
  <si>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</si>
  <si>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</si>
  <si>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</si>
  <si>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</si>
  <si>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</si>
  <si>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</si>
  <si>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</si>
  <si>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</si>
  <si>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</si>
  <si>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</si>
  <si>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</si>
  <si>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</si>
  <si>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</si>
  <si>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</si>
  <si>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</si>
  <si>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</si>
  <si>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</si>
  <si>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</si>
  <si>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</si>
  <si>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</si>
  <si>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</si>
  <si>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</si>
  <si>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</si>
  <si>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</si>
  <si>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</si>
  <si>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</si>
  <si>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</si>
  <si>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</si>
  <si>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</si>
  <si>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</si>
  <si>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</si>
  <si>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</si>
  <si>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</si>
  <si>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</si>
  <si>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</si>
  <si>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</si>
  <si>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</si>
  <si>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</si>
  <si>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</si>
  <si>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</si>
  <si>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</si>
  <si>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</si>
  <si>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</si>
  <si>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</si>
  <si>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</si>
  <si>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</si>
  <si>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</si>
  <si>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</si>
  <si>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</si>
  <si>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</si>
  <si>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</si>
  <si>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</si>
  <si>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</si>
  <si>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</si>
  <si>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</si>
  <si>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</si>
  <si>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</si>
  <si>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</si>
  <si>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</si>
  <si>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</si>
  <si>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</si>
  <si>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</si>
  <si>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</si>
  <si>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</si>
  <si>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</si>
  <si>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</si>
  <si>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</si>
  <si>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</si>
  <si>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</si>
  <si>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</si>
  <si>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</si>
  <si>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</si>
  <si>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</si>
  <si>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</si>
  <si>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</si>
  <si>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</si>
  <si>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</si>
  <si>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</si>
  <si>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</si>
  <si>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</si>
  <si>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</si>
  <si>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</si>
  <si>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</si>
  <si>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</si>
  <si>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</si>
  <si>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</si>
  <si>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</si>
  <si>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</si>
  <si>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</si>
  <si>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</si>
  <si>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</si>
  <si>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</si>
  <si>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</si>
  <si>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</si>
  <si>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</si>
  <si>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</si>
  <si>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</si>
  <si>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</si>
  <si>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</si>
  <si>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</si>
  <si>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</si>
  <si>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</si>
  <si>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</si>
  <si>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</si>
  <si>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</si>
  <si>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</si>
  <si>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</si>
  <si>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</si>
  <si>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</si>
  <si>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</si>
  <si>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</si>
  <si>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</si>
  <si>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</si>
  <si>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</si>
  <si>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</si>
  <si>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</si>
  <si>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</si>
  <si>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</si>
  <si>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</si>
  <si>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</si>
  <si>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</si>
  <si>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</si>
  <si>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</si>
  <si>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</si>
  <si>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</si>
  <si>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</si>
  <si>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</si>
  <si>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</si>
  <si>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</si>
  <si>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</si>
  <si>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</si>
  <si>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</si>
  <si>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</si>
  <si>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</si>
  <si>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</si>
  <si>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</si>
  <si>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</si>
  <si>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</si>
  <si>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</si>
  <si>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</si>
  <si>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</si>
  <si>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</si>
  <si>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</si>
  <si>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</si>
  <si>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</si>
  <si>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</si>
  <si>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</si>
  <si>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</si>
  <si>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</si>
  <si>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</si>
  <si>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</si>
  <si>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</si>
  <si>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</si>
  <si>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</si>
  <si>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</si>
  <si>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</si>
  <si>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</si>
  <si>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</si>
  <si>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</si>
  <si>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</si>
  <si>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</si>
  <si>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</si>
  <si>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</si>
  <si>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</si>
  <si>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</si>
  <si>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</si>
  <si>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</si>
  <si>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</si>
  <si>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</si>
  <si>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</si>
  <si>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</si>
  <si>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</si>
  <si>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</si>
  <si>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</si>
  <si>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</si>
  <si>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</si>
  <si>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</si>
  <si>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</si>
  <si>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</si>
  <si>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</si>
  <si>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</si>
  <si>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</si>
  <si>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</si>
  <si>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</si>
  <si>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</si>
  <si>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</si>
  <si>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</si>
  <si>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</si>
  <si>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</si>
  <si>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</si>
  <si>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</si>
  <si>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</si>
  <si>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</si>
  <si>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</si>
  <si>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</si>
  <si>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</si>
  <si>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</si>
  <si>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</si>
  <si>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</si>
  <si>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</si>
  <si>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</si>
  <si>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</si>
  <si>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</si>
  <si>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</si>
  <si>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</si>
  <si>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</si>
  <si>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</si>
  <si>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</si>
  <si>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</si>
  <si>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</si>
  <si>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</si>
  <si>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</si>
  <si>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</si>
  <si>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</si>
  <si>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</si>
  <si>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</si>
  <si>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</si>
  <si>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</si>
  <si>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</si>
  <si>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</si>
  <si>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</si>
  <si>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</si>
  <si>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</si>
  <si>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</si>
  <si>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</si>
  <si>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</si>
  <si>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</si>
  <si>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</si>
  <si>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</si>
  <si>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</si>
  <si>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</si>
  <si>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</si>
  <si>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</si>
  <si>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</si>
  <si>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</si>
  <si>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</si>
  <si>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</si>
  <si>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</si>
  <si>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</si>
  <si>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</si>
  <si>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</si>
  <si>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</si>
  <si>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</si>
  <si>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</si>
  <si>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</si>
  <si>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</si>
  <si>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</si>
  <si>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</si>
  <si>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</si>
  <si>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</si>
  <si>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</si>
  <si>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</si>
  <si>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</si>
  <si>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</si>
  <si>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</si>
  <si>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</si>
  <si>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</si>
  <si>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</si>
  <si>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</si>
  <si>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</si>
  <si>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</si>
  <si>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</si>
  <si>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</si>
  <si>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</si>
  <si>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</si>
  <si>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</si>
  <si>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</si>
  <si>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</si>
  <si>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</si>
  <si>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</si>
  <si>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</si>
  <si>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</si>
  <si>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</si>
  <si>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</si>
  <si>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</si>
  <si>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</si>
  <si>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</si>
  <si>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</si>
  <si>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</si>
  <si>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</si>
  <si>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</si>
  <si>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</si>
  <si>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</si>
  <si>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</si>
  <si>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</si>
  <si>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</si>
  <si>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</si>
  <si>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</si>
  <si>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</si>
  <si>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</si>
  <si>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</si>
  <si>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</si>
  <si>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</si>
  <si>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</si>
  <si>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</si>
  <si>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</si>
  <si>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</si>
  <si>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</si>
  <si>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</si>
  <si>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</si>
  <si>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</si>
  <si>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</si>
  <si>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</si>
  <si>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</si>
  <si>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</si>
  <si>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</si>
  <si>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</si>
  <si>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</si>
  <si>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</si>
  <si>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</si>
  <si>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</si>
  <si>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</si>
  <si>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</si>
  <si>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</si>
  <si>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</si>
  <si>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</si>
  <si>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</si>
  <si>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</si>
  <si>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</si>
  <si>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</si>
  <si>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</si>
  <si>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</si>
  <si>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</si>
  <si>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</si>
  <si>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</si>
  <si>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</si>
  <si>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</si>
  <si>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</si>
  <si>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</si>
  <si>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</si>
  <si>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</si>
  <si>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</si>
  <si>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</si>
  <si>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</si>
  <si>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</si>
  <si>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</si>
  <si>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</si>
  <si>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</si>
  <si>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</si>
  <si>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</si>
  <si>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</si>
  <si>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</si>
  <si>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</si>
  <si>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</si>
  <si>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</si>
  <si>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</si>
  <si>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</si>
  <si>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</si>
  <si>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</si>
  <si>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</si>
  <si>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</si>
  <si>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</si>
  <si>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</si>
  <si>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</si>
  <si>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</si>
  <si>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</si>
  <si>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</si>
  <si>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</si>
  <si>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</si>
  <si>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</si>
  <si>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</si>
  <si>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</si>
  <si>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</si>
  <si>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</si>
  <si>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</si>
  <si>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</si>
  <si>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</si>
  <si>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</si>
  <si>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</si>
  <si>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</si>
  <si>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</si>
  <si>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</si>
  <si>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</si>
  <si>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</si>
  <si>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</si>
  <si>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</si>
  <si>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</si>
  <si>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</si>
  <si>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</si>
  <si>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</si>
  <si>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</si>
  <si>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</si>
  <si>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</si>
  <si>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</si>
  <si>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</si>
  <si>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</si>
  <si>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</si>
  <si>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</si>
  <si>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</si>
  <si>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</si>
  <si>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</si>
  <si>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</si>
  <si>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</si>
  <si>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</si>
  <si>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</si>
  <si>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</si>
  <si>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</si>
  <si>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</si>
  <si>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</si>
  <si>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</si>
  <si>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</si>
  <si>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</si>
  <si>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</si>
  <si>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</si>
  <si>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</si>
  <si>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</si>
  <si>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</si>
  <si>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</si>
  <si>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</si>
  <si>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</si>
  <si>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</si>
  <si>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</si>
  <si>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</si>
  <si>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</si>
  <si>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</si>
  <si>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</si>
  <si>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</si>
  <si>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</si>
  <si>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</si>
  <si>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</si>
  <si>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</si>
  <si>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</si>
  <si>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</si>
  <si>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</si>
  <si>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</si>
  <si>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</si>
  <si>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</si>
  <si>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</si>
  <si>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</si>
  <si>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</si>
  <si>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</si>
  <si>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</si>
  <si>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</si>
  <si>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</si>
  <si>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</si>
  <si>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</si>
  <si>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</si>
  <si>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</si>
  <si>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</si>
  <si>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</si>
  <si>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</si>
  <si>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</si>
  <si>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</si>
  <si>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</si>
  <si>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</si>
  <si>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</si>
  <si>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</si>
  <si>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</si>
  <si>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</si>
  <si>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</si>
  <si>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</si>
  <si>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</si>
  <si>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</si>
  <si>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</si>
  <si>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</si>
  <si>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</si>
  <si>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</si>
  <si>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</si>
  <si>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</si>
  <si>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</si>
  <si>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</si>
  <si>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</si>
  <si>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</si>
  <si>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</si>
  <si>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</si>
  <si>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</si>
  <si>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</si>
  <si>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</si>
  <si>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</si>
  <si>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</si>
  <si>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</si>
  <si>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</si>
  <si>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</si>
  <si>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</si>
  <si>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</si>
  <si>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</si>
  <si>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</si>
  <si>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</si>
  <si>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</si>
  <si>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</si>
  <si>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</si>
  <si>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</si>
  <si>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</si>
  <si>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</si>
  <si>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</si>
  <si>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</si>
  <si>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</si>
  <si>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</si>
  <si>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</si>
  <si>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</si>
  <si>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</si>
  <si>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</si>
  <si>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</si>
  <si>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</si>
  <si>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</si>
  <si>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</si>
  <si>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</si>
  <si>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</si>
  <si>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</si>
  <si>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</si>
  <si>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</si>
  <si>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</si>
  <si>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</si>
  <si>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</si>
  <si>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</si>
  <si>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</si>
  <si>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</si>
  <si>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</si>
  <si>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</si>
  <si>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</si>
  <si>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</si>
  <si>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</si>
  <si>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</si>
  <si>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</si>
  <si>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</si>
  <si>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</si>
  <si>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</si>
  <si>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</si>
  <si>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</si>
  <si>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</si>
  <si>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</si>
  <si>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</si>
  <si>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</si>
  <si>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</si>
  <si>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</si>
  <si>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</si>
  <si>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</si>
  <si>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</si>
  <si>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</si>
  <si>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</si>
  <si>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</si>
  <si>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</si>
  <si>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</si>
  <si>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</si>
  <si>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</si>
  <si>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</si>
  <si>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</si>
  <si>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</si>
  <si>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</si>
  <si>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</si>
  <si>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</si>
  <si>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</si>
  <si>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</si>
  <si>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</si>
  <si>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</si>
  <si>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</si>
  <si>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</si>
  <si>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</si>
  <si>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</si>
  <si>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</si>
  <si>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</si>
  <si>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</si>
  <si>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</si>
  <si>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</si>
  <si>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</si>
  <si>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</si>
  <si>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</si>
  <si>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</si>
  <si>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</si>
  <si>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</si>
  <si>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</si>
  <si>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</si>
  <si>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</si>
  <si>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</si>
  <si>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</si>
  <si>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</si>
  <si>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</si>
  <si>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</si>
  <si>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</si>
  <si>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</si>
  <si>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</si>
  <si>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</si>
  <si>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</si>
  <si>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</si>
  <si>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</si>
  <si>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</si>
  <si>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</si>
  <si>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</si>
  <si>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</si>
  <si>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</si>
  <si>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</si>
  <si>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</si>
  <si>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</si>
  <si>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</si>
  <si>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</si>
  <si>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</si>
  <si>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</si>
  <si>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</si>
  <si>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</si>
  <si>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</si>
  <si>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</si>
  <si>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</si>
  <si>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</si>
  <si>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</si>
  <si>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</si>
  <si>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</si>
  <si>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</si>
  <si>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</si>
  <si>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</si>
  <si>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</si>
  <si>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</si>
  <si>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</si>
  <si>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</si>
  <si>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</si>
  <si>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</si>
  <si>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</si>
  <si>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</si>
  <si>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</si>
  <si>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</si>
  <si>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</si>
  <si>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</si>
  <si>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</si>
  <si>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</si>
  <si>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</si>
  <si>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</si>
  <si>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</si>
  <si>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</si>
  <si>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</si>
  <si>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</si>
  <si>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</si>
  <si>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</si>
  <si>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</si>
  <si>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</si>
  <si>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</si>
  <si>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</si>
  <si>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</si>
  <si>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</si>
  <si>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</si>
  <si>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</si>
  <si>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</si>
  <si>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</si>
  <si>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</si>
  <si>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</si>
  <si>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</si>
  <si>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</si>
  <si>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</si>
  <si>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</si>
  <si>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</si>
  <si>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</si>
  <si>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</si>
  <si>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</si>
  <si>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</si>
  <si>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</si>
  <si>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</si>
  <si>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</si>
  <si>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</si>
  <si>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</si>
  <si>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</si>
  <si>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</si>
  <si>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</si>
  <si>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</si>
  <si>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</si>
  <si>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</si>
  <si>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</si>
  <si>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</si>
  <si>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</si>
  <si>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</si>
  <si>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</si>
  <si>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</si>
  <si>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</si>
  <si>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</si>
  <si>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</si>
  <si>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</si>
  <si>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</si>
  <si>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</si>
  <si>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</si>
  <si>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</si>
  <si>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</si>
  <si>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</si>
  <si>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</si>
  <si>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</si>
  <si>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</si>
  <si>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</si>
  <si>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</si>
  <si>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</si>
  <si>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</si>
  <si>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</si>
  <si>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</si>
  <si>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</si>
  <si>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</si>
  <si>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</si>
  <si>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</si>
  <si>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</si>
  <si>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</si>
  <si>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</si>
  <si>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</si>
  <si>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</si>
  <si>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</si>
  <si>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大分ゆふみ病院</t>
    <phoneticPr fontId="3"/>
  </si>
  <si>
    <t>〒870-0879 大分市金谷迫３１３番地の１</t>
    <phoneticPr fontId="3"/>
  </si>
  <si>
    <t>〇</t>
  </si>
  <si>
    <t>医療法人</t>
  </si>
  <si>
    <t>内科</t>
  </si>
  <si>
    <t>緩和ケア病棟入院料１</t>
  </si>
  <si>
    <t>ＤＰＣ病院ではない</t>
  </si>
  <si>
    <t>有</t>
  </si>
  <si>
    <t>-</t>
    <phoneticPr fontId="3"/>
  </si>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</sst>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3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24</v>
      </c>
      <c r="K99" s="237" t="str">
        <f>IF(OR(COUNTIF(L99:L99,"未確認")&gt;0,COUNTIF(L99:L99,"~*")&gt;0),"※","")</f>
        <v/>
      </c>
      <c r="L99" s="258">
        <v>24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23</v>
      </c>
      <c r="K101" s="237" t="str">
        <f>IF(OR(COUNTIF(L101:L101,"未確認")&gt;0,COUNTIF(L101:L101,"~*")&gt;0),"※","")</f>
        <v/>
      </c>
      <c r="L101" s="258">
        <v>23</v>
      </c>
    </row>
    <row r="102" spans="1:22" s="83" customFormat="1" ht="34.5" customHeight="1">
      <c r="A102" s="244" t="s">
        <v>610</v>
      </c>
      <c r="B102" s="84"/>
      <c r="C102" s="376"/>
      <c r="D102" s="378"/>
      <c r="E102" s="316" t="s">
        <v>612</v>
      </c>
      <c r="F102" s="317"/>
      <c r="G102" s="317"/>
      <c r="H102" s="318"/>
      <c r="I102" s="419"/>
      <c r="J102" s="256">
        <f t="shared" si="0"/>
        <v>24</v>
      </c>
      <c r="K102" s="237" t="str">
        <f t="shared" ref="K102:K111" si="1">IF(OR(COUNTIF(L101:L101,"未確認")&gt;0,COUNTIF(L101:L101,"~*")&gt;0),"※","")</f>
        <v/>
      </c>
      <c r="L102" s="258">
        <v>24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24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33</v>
      </c>
      <c r="K210" s="264" t="str">
        <f t="shared" si="7"/>
        <v/>
      </c>
      <c r="L210" s="117">
        <v>33</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159</v>
      </c>
      <c r="K392" s="81" t="str">
        <f t="shared" ref="K392:K397" si="11">IF(OR(COUNTIF(L392:L392,"未確認")&gt;0,COUNTIF(L392:L392,"~*")&gt;0),"※","")</f>
        <v/>
      </c>
      <c r="L392" s="147">
        <v>159</v>
      </c>
    </row>
    <row r="393" spans="1:22" s="83" customFormat="1" ht="34.5" customHeight="1">
      <c r="A393" s="249" t="s">
        <v>773</v>
      </c>
      <c r="B393" s="84"/>
      <c r="C393" s="369"/>
      <c r="D393" s="379"/>
      <c r="E393" s="319" t="s">
        <v>224</v>
      </c>
      <c r="F393" s="320"/>
      <c r="G393" s="320"/>
      <c r="H393" s="321"/>
      <c r="I393" s="342"/>
      <c r="J393" s="140">
        <f t="shared" si="10"/>
        <v>159</v>
      </c>
      <c r="K393" s="81" t="str">
        <f t="shared" si="11"/>
        <v/>
      </c>
      <c r="L393" s="147">
        <v>159</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6244</v>
      </c>
      <c r="K396" s="81" t="str">
        <f t="shared" si="11"/>
        <v/>
      </c>
      <c r="L396" s="147">
        <v>6244</v>
      </c>
    </row>
    <row r="397" spans="1:22" s="83" customFormat="1" ht="34.5" customHeight="1">
      <c r="A397" s="250" t="s">
        <v>777</v>
      </c>
      <c r="B397" s="119"/>
      <c r="C397" s="369"/>
      <c r="D397" s="319" t="s">
        <v>228</v>
      </c>
      <c r="E397" s="320"/>
      <c r="F397" s="320"/>
      <c r="G397" s="320"/>
      <c r="H397" s="321"/>
      <c r="I397" s="343"/>
      <c r="J397" s="140">
        <f t="shared" si="10"/>
        <v>160</v>
      </c>
      <c r="K397" s="81" t="str">
        <f t="shared" si="11"/>
        <v/>
      </c>
      <c r="L397" s="147">
        <v>160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159</v>
      </c>
      <c r="K405" s="81" t="str">
        <f t="shared" ref="K405:K422" si="13">IF(OR(COUNTIF(L405:L405,"未確認")&gt;0,COUNTIF(L405:L405,"~*")&gt;0),"※","")</f>
        <v/>
      </c>
      <c r="L405" s="147">
        <v>159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44</v>
      </c>
      <c r="K407" s="81" t="str">
        <f t="shared" si="13"/>
        <v/>
      </c>
      <c r="L407" s="147">
        <v>44</v>
      </c>
    </row>
    <row r="408" spans="1:22" s="83" customFormat="1" ht="34.5" customHeight="1">
      <c r="A408" s="251" t="s">
        <v>781</v>
      </c>
      <c r="B408" s="119"/>
      <c r="C408" s="368"/>
      <c r="D408" s="368"/>
      <c r="E408" s="319" t="s">
        <v>236</v>
      </c>
      <c r="F408" s="320"/>
      <c r="G408" s="320"/>
      <c r="H408" s="321"/>
      <c r="I408" s="360"/>
      <c r="J408" s="140">
        <f t="shared" si="12"/>
        <v>111</v>
      </c>
      <c r="K408" s="81" t="str">
        <f t="shared" si="13"/>
        <v/>
      </c>
      <c r="L408" s="147">
        <v>111</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160</v>
      </c>
      <c r="K413" s="81" t="str">
        <f t="shared" si="13"/>
        <v/>
      </c>
      <c r="L413" s="147">
        <v>160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12</v>
      </c>
      <c r="K415" s="81" t="str">
        <f t="shared" si="13"/>
        <v/>
      </c>
      <c r="L415" s="147">
        <v>12</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146</v>
      </c>
      <c r="K421" s="81" t="str">
        <f t="shared" si="13"/>
        <v/>
      </c>
      <c r="L421" s="147">
        <v>146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160</v>
      </c>
      <c r="K430" s="193" t="str">
        <f>IF(OR(COUNTIF(L430:L430,"未確認")&gt;0,COUNTIF(L430:L430,"~*")&gt;0),"※","")</f>
        <v/>
      </c>
      <c r="L430" s="147">
        <v>160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160</v>
      </c>
      <c r="K433" s="193" t="str">
        <f>IF(OR(COUNTIF(L433:L433,"未確認")&gt;0,COUNTIF(L433:L433,"~*")&gt;0),"※","")</f>
        <v/>
      </c>
      <c r="L433" s="147">
        <v>160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146</v>
      </c>
      <c r="K446" s="187" t="str">
        <f t="shared" si="14"/>
        <v/>
      </c>
      <c r="L446" s="269"/>
    </row>
    <row r="447" spans="1:22" s="83" customFormat="1" ht="34.5" customHeight="1">
      <c r="A447" s="251" t="s">
        <v>805</v>
      </c>
      <c r="B447" s="119"/>
      <c r="C447" s="188"/>
      <c r="D447" s="196"/>
      <c r="E447" s="319" t="s">
        <v>268</v>
      </c>
      <c r="F447" s="320"/>
      <c r="G447" s="320"/>
      <c r="H447" s="321"/>
      <c r="I447" s="326"/>
      <c r="J447" s="192">
        <v>146</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31E3A0-C78E-4D89-BBC4-5F474D734CD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2019-12-23T02:13:15Z</dcterms:modified>
</cp:coreProperties>
</file>